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daric\OneDrive - VODOVOD GRADA VUKOVARA D.O.O\DONACIJE-2023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K50" i="1"/>
  <c r="K49" i="1" l="1"/>
  <c r="K48" i="1"/>
  <c r="K47" i="1"/>
  <c r="K46" i="1" l="1"/>
  <c r="K45" i="1"/>
  <c r="K44" i="1" l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 l="1"/>
  <c r="K7" i="1"/>
  <c r="K6" i="1"/>
  <c r="K5" i="1"/>
  <c r="K53" i="1" l="1"/>
</calcChain>
</file>

<file path=xl/sharedStrings.xml><?xml version="1.0" encoding="utf-8"?>
<sst xmlns="http://schemas.openxmlformats.org/spreadsheetml/2006/main" count="300" uniqueCount="188">
  <si>
    <t>Redni broj</t>
  </si>
  <si>
    <t>OIB</t>
  </si>
  <si>
    <t>Iznos donacije</t>
  </si>
  <si>
    <t>1.</t>
  </si>
  <si>
    <t>Izvedbene umjetnosti</t>
  </si>
  <si>
    <t>Transakcija</t>
  </si>
  <si>
    <t>2.</t>
  </si>
  <si>
    <t>Branitelji-veterani Domovinskog rata</t>
  </si>
  <si>
    <t>3.</t>
  </si>
  <si>
    <t>4.</t>
  </si>
  <si>
    <t>5.</t>
  </si>
  <si>
    <t>Promicanje i zaštita ljudskih prava</t>
  </si>
  <si>
    <t>6.</t>
  </si>
  <si>
    <t>7.</t>
  </si>
  <si>
    <t>8.</t>
  </si>
  <si>
    <t>9.</t>
  </si>
  <si>
    <t>Sport</t>
  </si>
  <si>
    <t>10.</t>
  </si>
  <si>
    <t>11.</t>
  </si>
  <si>
    <t>12.</t>
  </si>
  <si>
    <t>13.</t>
  </si>
  <si>
    <t>14.</t>
  </si>
  <si>
    <t>Udruga žena Vukovar</t>
  </si>
  <si>
    <t>15.</t>
  </si>
  <si>
    <t>Plesni klub Mambo</t>
  </si>
  <si>
    <t>16.</t>
  </si>
  <si>
    <t>17.</t>
  </si>
  <si>
    <t>18.</t>
  </si>
  <si>
    <t>19.</t>
  </si>
  <si>
    <t>Branitelji - veterani Domovinskog rata</t>
  </si>
  <si>
    <t>20.</t>
  </si>
  <si>
    <t>21.</t>
  </si>
  <si>
    <t>22.</t>
  </si>
  <si>
    <t>23.</t>
  </si>
  <si>
    <t>Društvo multiple skleroze Vukovarsko-srijemske županije</t>
  </si>
  <si>
    <t>Promicanje nenasilja i izgradnja mira</t>
  </si>
  <si>
    <t>24.</t>
  </si>
  <si>
    <t>Kuglački klub Vodovod grada Vukovara</t>
  </si>
  <si>
    <t>25.</t>
  </si>
  <si>
    <t>26.</t>
  </si>
  <si>
    <t>27.</t>
  </si>
  <si>
    <t>28.</t>
  </si>
  <si>
    <t>Nogometno središte Vukovar</t>
  </si>
  <si>
    <t>29.</t>
  </si>
  <si>
    <t>30.</t>
  </si>
  <si>
    <t>UKUPNO:</t>
  </si>
  <si>
    <t>Adresa/Sjedište</t>
  </si>
  <si>
    <t xml:space="preserve">Datum </t>
  </si>
  <si>
    <t>Opis/Djelatnost</t>
  </si>
  <si>
    <t>Korisnik donacije/ sponzorstva</t>
  </si>
  <si>
    <t>204. vukovarske brigade 89, 32000 Vukovar</t>
  </si>
  <si>
    <t>Jana Bate 4, 32010 Vukovar</t>
  </si>
  <si>
    <t>Trg hrvatskih branitelja 1, 32000 Vukovar</t>
  </si>
  <si>
    <t>Zmajeva 1, 32000 Vukovar</t>
  </si>
  <si>
    <t>Trpinjska cesta 84, 32000 Vukovar</t>
  </si>
  <si>
    <t>Brune Bušića 74, 32010 Vukovar</t>
  </si>
  <si>
    <t>Hrvatskog zrakoplovstva 9/6, 32010 Vukovar</t>
  </si>
  <si>
    <t>31.</t>
  </si>
  <si>
    <t>08113914684</t>
  </si>
  <si>
    <t>Vrsta/ oblik donacije</t>
  </si>
  <si>
    <t>Ukupno Dobra:</t>
  </si>
  <si>
    <t xml:space="preserve">Ukupno Transakcija: </t>
  </si>
  <si>
    <t>Ukupno Radovi:</t>
  </si>
  <si>
    <t>32.</t>
  </si>
  <si>
    <t>33.</t>
  </si>
  <si>
    <t>34.</t>
  </si>
  <si>
    <t>35.</t>
  </si>
  <si>
    <t>Radovi</t>
  </si>
  <si>
    <t>36.</t>
  </si>
  <si>
    <t>37.</t>
  </si>
  <si>
    <t>Petri skela 47, 32000 Vukovar</t>
  </si>
  <si>
    <t>Pikado klub Vukovar</t>
  </si>
  <si>
    <t>Vile Velebita 5, 32010 Vukovar</t>
  </si>
  <si>
    <t>Brune Bušića 82, 32010 Vukovar</t>
  </si>
  <si>
    <t>Vukovarskih vitezova 37, 32000 Vukovar</t>
  </si>
  <si>
    <t>Zaštita obitelji</t>
  </si>
  <si>
    <t>Socijalna pomoć i podrška</t>
  </si>
  <si>
    <t>Boćarski klub "Mitnica"</t>
  </si>
  <si>
    <t>Fruškogorska 21, 32000 Vukovar</t>
  </si>
  <si>
    <t>38.</t>
  </si>
  <si>
    <t>Klub sjedeće odbojke "Vukovar"</t>
  </si>
  <si>
    <t>Plivački klub Vukovar</t>
  </si>
  <si>
    <t>39.</t>
  </si>
  <si>
    <t>Prema fiksnom tečaju konverzije 7,53450</t>
  </si>
  <si>
    <t>Prikaz iznosa u kunama</t>
  </si>
  <si>
    <t>POPIS DONACIJA I SPONZORSTVA ZA 2023.</t>
  </si>
  <si>
    <t>Vaterpolo klub Vukovar</t>
  </si>
  <si>
    <t>Trg D.Petrovića 2, 32000 Vukovar</t>
  </si>
  <si>
    <t>30.03.2023.</t>
  </si>
  <si>
    <t>Kulturno umjetničko društvo "Sloga" Bapska</t>
  </si>
  <si>
    <t>S.Radića 2, 32235 Bapska</t>
  </si>
  <si>
    <t>17.03.2023.</t>
  </si>
  <si>
    <t>Streljački klub "Grič-7" Vukovar</t>
  </si>
  <si>
    <t>07241343640</t>
  </si>
  <si>
    <t>03563663251</t>
  </si>
  <si>
    <t>Ženski rukometni klub Vukovar</t>
  </si>
  <si>
    <t>VURBAN</t>
  </si>
  <si>
    <t>Voćarska 17, 32000 Vukovar</t>
  </si>
  <si>
    <t>05450966439</t>
  </si>
  <si>
    <t>Promicanje i razvoj volonterstva</t>
  </si>
  <si>
    <t>Vukovarski triatlon klub</t>
  </si>
  <si>
    <t>Udruga kineziologa grada Vukovara</t>
  </si>
  <si>
    <t>Razvoj i promicanje odgoja i obrazovanja</t>
  </si>
  <si>
    <t>Udruga djece poginulih i nestalih hrvatskih branitelja Domovinskog rata</t>
  </si>
  <si>
    <t>Promocanje vrijednosti Domovinskog rata</t>
  </si>
  <si>
    <t>27.03.2023.</t>
  </si>
  <si>
    <t>Udruga za pomoć i podršku roditeljima s teškoćama u razvoju i njihovim obiteljima-Tko se boji sutra još?</t>
  </si>
  <si>
    <t>95320916171</t>
  </si>
  <si>
    <t>Šahovski klub Vukovar 91</t>
  </si>
  <si>
    <t>Stanka Vraza 19a, 32000 Vukovar</t>
  </si>
  <si>
    <t>Šahovski klub Codeasy Vukovar</t>
  </si>
  <si>
    <t>Sportska udruga studenata Veleučilišta "Lavoslav Ružička" u Vukovaru</t>
  </si>
  <si>
    <t>Županijska 52, 32000 Vukovar</t>
  </si>
  <si>
    <t>Ostale športske djelatnosti</t>
  </si>
  <si>
    <t>Nikole Andrića 13,32000 Vukovar</t>
  </si>
  <si>
    <t>Podružnica Breza Vukovar</t>
  </si>
  <si>
    <t>35626508945</t>
  </si>
  <si>
    <t>20.03.2023.</t>
  </si>
  <si>
    <t>Atletski klub "Maraton" Vukovar</t>
  </si>
  <si>
    <t>Atletski klub Vukovar</t>
  </si>
  <si>
    <t>sport</t>
  </si>
  <si>
    <t>Gradsko društvo Crvenog križa Vukovar</t>
  </si>
  <si>
    <t>204. vukovarske brigade 45, 32000 Vukovar</t>
  </si>
  <si>
    <t>Hrvatski nogometni klub "Mitnica" Vukovar</t>
  </si>
  <si>
    <t>Prosina 56, 32000 Vukovar</t>
  </si>
  <si>
    <t>Hrvatski rukometni klub "Borovo"</t>
  </si>
  <si>
    <t>Željeznička 9, 32010 Vukovar</t>
  </si>
  <si>
    <t>Hrvatski veslački klub Vukovar</t>
  </si>
  <si>
    <t>Parobrodarska 1, 32000 Vukovar</t>
  </si>
  <si>
    <t>Sport na vodi</t>
  </si>
  <si>
    <t>Košarkaški klub "Borovo" Vukovar</t>
  </si>
  <si>
    <t>Klub odbojke na pijesku "Vukovar"</t>
  </si>
  <si>
    <t>A.Šenoe 19, 32000 Vukovar</t>
  </si>
  <si>
    <t>Konjički klub Dunavski raj</t>
  </si>
  <si>
    <t>Hrvatske nezavisnosti 27, 32000 Vukovar</t>
  </si>
  <si>
    <t>Odgoj i obrazovanje</t>
  </si>
  <si>
    <t>Kulturno umjetničko društvo "Kolo" Vukovar</t>
  </si>
  <si>
    <t>KUD "Matija Gubec" Sotin</t>
  </si>
  <si>
    <t>Trg sotinskih žrtava 2, 32232 Sotin</t>
  </si>
  <si>
    <t>08142979266</t>
  </si>
  <si>
    <t>Lovačko društvo "Jelen" Petrovci</t>
  </si>
  <si>
    <t>Lovstvo</t>
  </si>
  <si>
    <t>Magdalena, udruga za socijalnu skrb</t>
  </si>
  <si>
    <t>Bana Jelačića 34, 32238 Tompojevci</t>
  </si>
  <si>
    <t>Stradalnici Domovinskog rata</t>
  </si>
  <si>
    <t>Mažoretkinje grada Vukovara</t>
  </si>
  <si>
    <t>Široki put 126, 32000 Vukovar</t>
  </si>
  <si>
    <t>40.</t>
  </si>
  <si>
    <t>Moto klub "Vukovar"</t>
  </si>
  <si>
    <t>Vile Velebita 1, 32010 Vukovar</t>
  </si>
  <si>
    <t>Cestovne moto utrke</t>
  </si>
  <si>
    <t>41.</t>
  </si>
  <si>
    <t>42.</t>
  </si>
  <si>
    <t>Općina Bogdanovci</t>
  </si>
  <si>
    <t>B.J.Jelačića 1, Boganovci</t>
  </si>
  <si>
    <t>03766309328</t>
  </si>
  <si>
    <t>21.02.2023.</t>
  </si>
  <si>
    <t>43.</t>
  </si>
  <si>
    <t>Srednja strukovna škola Marko Babić</t>
  </si>
  <si>
    <t>Domovinskog rata 58, 32000 Vukovar</t>
  </si>
  <si>
    <t>Dobra-rashodovana imovina</t>
  </si>
  <si>
    <t>Obrazovanje</t>
  </si>
  <si>
    <t>28.03.2023.</t>
  </si>
  <si>
    <t>44.</t>
  </si>
  <si>
    <t>Udruga hrvatskih obrambenih snaga grada Vukovara</t>
  </si>
  <si>
    <t>06061641914</t>
  </si>
  <si>
    <t>06.04.2023.</t>
  </si>
  <si>
    <t>45.</t>
  </si>
  <si>
    <t>Dobrovoljno vatrogasno društvo Sotin</t>
  </si>
  <si>
    <t>21.04.2023.</t>
  </si>
  <si>
    <t>Dr.F.Tuđmana bb, 32232 Sotin</t>
  </si>
  <si>
    <t>Civilna zaštita</t>
  </si>
  <si>
    <t>46.</t>
  </si>
  <si>
    <t>14.06.2023.</t>
  </si>
  <si>
    <t>Motonautički klub Sveti Bono Vukovar</t>
  </si>
  <si>
    <t>Branka Radičevića 5, 32000 Vukovar</t>
  </si>
  <si>
    <t>Športovi na vodi</t>
  </si>
  <si>
    <t>Centar dr. Ivana Šretera</t>
  </si>
  <si>
    <t>Dr. A. Bauera Paje 1, 32000 Vukovar</t>
  </si>
  <si>
    <t>Trg D. Petrovića 2, 32000 Vukovar</t>
  </si>
  <si>
    <t>Zajednica udruga i članova hrvatskih vojnih invalida Domovinskog rata HVIDR-a Vukovarsko-srijemske županije</t>
  </si>
  <si>
    <t>Branitelji i stradalnici</t>
  </si>
  <si>
    <t xml:space="preserve">Rotary klub Vukovar </t>
  </si>
  <si>
    <t>Obrazovanje za demokratsko građanstvo</t>
  </si>
  <si>
    <t>I.G.Kovačića 79, 32000 Vukovar</t>
  </si>
  <si>
    <t>Boćarski klub Dunav Sotin</t>
  </si>
  <si>
    <t>Bana Josipa Jelačića 27/b, 32232 Sotin</t>
  </si>
  <si>
    <t>Ulica Bana Josipa Jelačića 140, 32229 Petrovci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</si>
</sst>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/;@"/>
    <numFmt numFmtId="165" formatCode="#,##0.00\ [$EUR];[Red]\-#,##0.00\ [$EUR]"/>
    <numFmt numFmtId="166" formatCode="0.00000"/>
    <numFmt numFmtId="167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Ebrima"/>
      <charset val="238"/>
    </font>
    <font>
      <sz val="10"/>
      <color theme="1"/>
      <name val="Ebrima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Ebrima"/>
      <charset val="238"/>
    </font>
    <font>
      <sz val="10"/>
      <name val="Ebrima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Ebrima"/>
      <charset val="238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 wrapText="1"/>
    </xf>
    <xf numFmtId="164" fontId="2" fillId="0" borderId="2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167" fontId="3" fillId="0" borderId="1" xfId="0" applyNumberFormat="1" applyFont="1" applyBorder="1"/>
    <xf numFmtId="167" fontId="1" fillId="2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6" fontId="8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58"/>
  <sheetViews>
    <sheetView tabSelected="1" topLeftCell="B25" workbookViewId="0">
      <selection activeCell="D45" sqref="D45"/>
    </sheetView>
  </sheetViews>
  <sheetFormatPr defaultRowHeight="15" x14ac:dyDescent="0.25"/>
  <cols>
    <col min="3" max="3" width="6" bestFit="1" customWidth="1"/>
    <col min="4" max="4" width="58.85546875" customWidth="1"/>
    <col min="5" max="5" width="40.85546875" customWidth="1"/>
    <col min="6" max="6" width="15.7109375" style="5" customWidth="1"/>
    <col min="7" max="7" width="33" bestFit="1" customWidth="1"/>
    <col min="8" max="8" width="26" customWidth="1"/>
    <col min="9" max="9" width="12.42578125" style="13" customWidth="1"/>
    <col min="10" max="10" width="16.5703125" customWidth="1"/>
    <col min="11" max="11" width="18.85546875" customWidth="1"/>
    <col min="12" max="12" width="9.140625" customWidth="1"/>
  </cols>
  <sheetData>
    <row r="2" spans="3:11" x14ac:dyDescent="0.25">
      <c r="C2" s="11"/>
      <c r="D2" s="14" t="s">
        <v>85</v>
      </c>
      <c r="E2" s="11"/>
      <c r="F2" s="15"/>
      <c r="G2" s="11"/>
      <c r="H2" s="11"/>
      <c r="I2" s="11"/>
      <c r="J2" s="11"/>
      <c r="K2" s="13"/>
    </row>
    <row r="3" spans="3:11" x14ac:dyDescent="0.25">
      <c r="C3" s="11"/>
      <c r="D3" s="11"/>
      <c r="E3" s="11"/>
      <c r="F3" s="15"/>
      <c r="G3" s="11"/>
      <c r="H3" s="11"/>
      <c r="I3" s="11"/>
      <c r="J3" s="11"/>
      <c r="K3" s="13"/>
    </row>
    <row r="4" spans="3:11" ht="28.5" x14ac:dyDescent="0.25">
      <c r="C4" s="2" t="s">
        <v>0</v>
      </c>
      <c r="D4" s="2" t="s">
        <v>49</v>
      </c>
      <c r="E4" s="2" t="s">
        <v>46</v>
      </c>
      <c r="F4" s="4" t="s">
        <v>1</v>
      </c>
      <c r="G4" s="2" t="s">
        <v>48</v>
      </c>
      <c r="H4" s="2" t="s">
        <v>59</v>
      </c>
      <c r="I4" s="4" t="s">
        <v>47</v>
      </c>
      <c r="J4" s="3" t="s">
        <v>2</v>
      </c>
      <c r="K4" s="3" t="s">
        <v>84</v>
      </c>
    </row>
    <row r="5" spans="3:11" x14ac:dyDescent="0.25">
      <c r="C5" s="1" t="s">
        <v>3</v>
      </c>
      <c r="D5" s="1" t="s">
        <v>86</v>
      </c>
      <c r="E5" s="1" t="s">
        <v>87</v>
      </c>
      <c r="F5" s="6">
        <v>31835694822</v>
      </c>
      <c r="G5" s="1" t="s">
        <v>16</v>
      </c>
      <c r="H5" s="1" t="s">
        <v>5</v>
      </c>
      <c r="I5" s="12" t="s">
        <v>88</v>
      </c>
      <c r="J5" s="26">
        <v>300</v>
      </c>
      <c r="K5" s="24">
        <f>J5*L56</f>
        <v>2260.35</v>
      </c>
    </row>
    <row r="6" spans="3:11" x14ac:dyDescent="0.25">
      <c r="C6" s="1" t="s">
        <v>6</v>
      </c>
      <c r="D6" s="1" t="s">
        <v>89</v>
      </c>
      <c r="E6" s="1" t="s">
        <v>90</v>
      </c>
      <c r="F6" s="7" t="s">
        <v>93</v>
      </c>
      <c r="G6" s="1" t="s">
        <v>4</v>
      </c>
      <c r="H6" s="1" t="s">
        <v>5</v>
      </c>
      <c r="I6" s="12" t="s">
        <v>91</v>
      </c>
      <c r="J6" s="26">
        <v>300</v>
      </c>
      <c r="K6" s="24">
        <f>J6*L56</f>
        <v>2260.35</v>
      </c>
    </row>
    <row r="7" spans="3:11" x14ac:dyDescent="0.25">
      <c r="C7" s="1" t="s">
        <v>8</v>
      </c>
      <c r="D7" s="1" t="s">
        <v>92</v>
      </c>
      <c r="E7" s="1" t="s">
        <v>178</v>
      </c>
      <c r="F7" s="7" t="s">
        <v>94</v>
      </c>
      <c r="G7" s="1" t="s">
        <v>16</v>
      </c>
      <c r="H7" s="1" t="s">
        <v>5</v>
      </c>
      <c r="I7" s="12" t="s">
        <v>91</v>
      </c>
      <c r="J7" s="26">
        <v>300</v>
      </c>
      <c r="K7" s="24">
        <f>J7*L56</f>
        <v>2260.35</v>
      </c>
    </row>
    <row r="8" spans="3:11" ht="17.25" customHeight="1" x14ac:dyDescent="0.25">
      <c r="C8" s="1" t="s">
        <v>9</v>
      </c>
      <c r="D8" s="20" t="s">
        <v>95</v>
      </c>
      <c r="E8" s="1" t="s">
        <v>179</v>
      </c>
      <c r="F8" s="6">
        <v>62589895609</v>
      </c>
      <c r="G8" s="1" t="s">
        <v>16</v>
      </c>
      <c r="H8" s="1" t="s">
        <v>5</v>
      </c>
      <c r="I8" s="12" t="s">
        <v>91</v>
      </c>
      <c r="J8" s="26">
        <v>300</v>
      </c>
      <c r="K8" s="24">
        <f>J8*L56</f>
        <v>2260.35</v>
      </c>
    </row>
    <row r="9" spans="3:11" ht="28.5" x14ac:dyDescent="0.25">
      <c r="C9" s="1" t="s">
        <v>10</v>
      </c>
      <c r="D9" s="1" t="s">
        <v>180</v>
      </c>
      <c r="E9" s="1" t="s">
        <v>52</v>
      </c>
      <c r="F9" s="6">
        <v>72962313735</v>
      </c>
      <c r="G9" s="1" t="s">
        <v>181</v>
      </c>
      <c r="H9" s="1" t="s">
        <v>5</v>
      </c>
      <c r="I9" s="12" t="s">
        <v>91</v>
      </c>
      <c r="J9" s="26">
        <v>300</v>
      </c>
      <c r="K9" s="24">
        <f>J9*L56</f>
        <v>2260.35</v>
      </c>
    </row>
    <row r="10" spans="3:11" x14ac:dyDescent="0.25">
      <c r="C10" s="1" t="s">
        <v>12</v>
      </c>
      <c r="D10" s="1" t="s">
        <v>96</v>
      </c>
      <c r="E10" s="1" t="s">
        <v>97</v>
      </c>
      <c r="F10" s="7" t="s">
        <v>98</v>
      </c>
      <c r="G10" s="1" t="s">
        <v>99</v>
      </c>
      <c r="H10" s="1" t="s">
        <v>5</v>
      </c>
      <c r="I10" s="12" t="s">
        <v>91</v>
      </c>
      <c r="J10" s="26">
        <v>250</v>
      </c>
      <c r="K10" s="24">
        <f>J10*L56</f>
        <v>1883.625</v>
      </c>
    </row>
    <row r="11" spans="3:11" ht="15" customHeight="1" x14ac:dyDescent="0.25">
      <c r="C11" s="1" t="s">
        <v>13</v>
      </c>
      <c r="D11" s="1" t="s">
        <v>100</v>
      </c>
      <c r="E11" s="1" t="s">
        <v>179</v>
      </c>
      <c r="F11" s="6">
        <v>98459350151</v>
      </c>
      <c r="G11" s="1" t="s">
        <v>16</v>
      </c>
      <c r="H11" s="1" t="s">
        <v>5</v>
      </c>
      <c r="I11" s="12" t="s">
        <v>91</v>
      </c>
      <c r="J11" s="26">
        <v>300</v>
      </c>
      <c r="K11" s="24">
        <f>J11*L56</f>
        <v>2260.35</v>
      </c>
    </row>
    <row r="12" spans="3:11" x14ac:dyDescent="0.25">
      <c r="C12" s="1" t="s">
        <v>14</v>
      </c>
      <c r="D12" s="20" t="s">
        <v>22</v>
      </c>
      <c r="E12" s="1" t="s">
        <v>55</v>
      </c>
      <c r="F12" s="6">
        <v>96045309821</v>
      </c>
      <c r="G12" s="1" t="s">
        <v>11</v>
      </c>
      <c r="H12" s="1" t="s">
        <v>5</v>
      </c>
      <c r="I12" s="12" t="s">
        <v>91</v>
      </c>
      <c r="J12" s="26">
        <v>300</v>
      </c>
      <c r="K12" s="24">
        <f>J12*L56</f>
        <v>2260.35</v>
      </c>
    </row>
    <row r="13" spans="3:11" ht="28.5" x14ac:dyDescent="0.25">
      <c r="C13" s="1" t="s">
        <v>15</v>
      </c>
      <c r="D13" s="20" t="s">
        <v>101</v>
      </c>
      <c r="E13" s="1" t="s">
        <v>179</v>
      </c>
      <c r="F13" s="6">
        <v>38453293279</v>
      </c>
      <c r="G13" s="1" t="s">
        <v>102</v>
      </c>
      <c r="H13" s="1" t="s">
        <v>5</v>
      </c>
      <c r="I13" s="12" t="s">
        <v>91</v>
      </c>
      <c r="J13" s="26">
        <v>300</v>
      </c>
      <c r="K13" s="24">
        <f>J13*L56</f>
        <v>2260.35</v>
      </c>
    </row>
    <row r="14" spans="3:11" ht="28.5" x14ac:dyDescent="0.25">
      <c r="C14" s="1" t="s">
        <v>17</v>
      </c>
      <c r="D14" s="20" t="s">
        <v>103</v>
      </c>
      <c r="E14" s="1" t="s">
        <v>52</v>
      </c>
      <c r="F14" s="6">
        <v>20313591753</v>
      </c>
      <c r="G14" s="1" t="s">
        <v>104</v>
      </c>
      <c r="H14" s="1" t="s">
        <v>5</v>
      </c>
      <c r="I14" s="12" t="s">
        <v>105</v>
      </c>
      <c r="J14" s="26">
        <v>300</v>
      </c>
      <c r="K14" s="24">
        <f>J14*L56</f>
        <v>2260.35</v>
      </c>
    </row>
    <row r="15" spans="3:11" ht="28.5" x14ac:dyDescent="0.25">
      <c r="C15" s="1" t="s">
        <v>18</v>
      </c>
      <c r="D15" s="20" t="s">
        <v>106</v>
      </c>
      <c r="E15" s="1" t="s">
        <v>74</v>
      </c>
      <c r="F15" s="7" t="s">
        <v>107</v>
      </c>
      <c r="G15" s="1" t="s">
        <v>75</v>
      </c>
      <c r="H15" s="1" t="s">
        <v>5</v>
      </c>
      <c r="I15" s="12" t="s">
        <v>91</v>
      </c>
      <c r="J15" s="26">
        <v>300</v>
      </c>
      <c r="K15" s="24">
        <f>J15*L56</f>
        <v>2260.35</v>
      </c>
    </row>
    <row r="16" spans="3:11" x14ac:dyDescent="0.25">
      <c r="C16" s="1" t="s">
        <v>19</v>
      </c>
      <c r="D16" s="20" t="s">
        <v>108</v>
      </c>
      <c r="E16" s="1" t="s">
        <v>109</v>
      </c>
      <c r="F16" s="6">
        <v>97242081435</v>
      </c>
      <c r="G16" s="1" t="s">
        <v>16</v>
      </c>
      <c r="H16" s="1" t="s">
        <v>5</v>
      </c>
      <c r="I16" s="12" t="s">
        <v>91</v>
      </c>
      <c r="J16" s="26">
        <v>300</v>
      </c>
      <c r="K16" s="24">
        <f>J16*L56</f>
        <v>2260.35</v>
      </c>
    </row>
    <row r="17" spans="3:11" x14ac:dyDescent="0.25">
      <c r="C17" s="1" t="s">
        <v>20</v>
      </c>
      <c r="D17" s="20" t="s">
        <v>110</v>
      </c>
      <c r="E17" s="1" t="s">
        <v>53</v>
      </c>
      <c r="F17" s="6">
        <v>96111557288</v>
      </c>
      <c r="G17" s="1" t="s">
        <v>16</v>
      </c>
      <c r="H17" s="1" t="s">
        <v>5</v>
      </c>
      <c r="I17" s="12" t="s">
        <v>91</v>
      </c>
      <c r="J17" s="26">
        <v>300</v>
      </c>
      <c r="K17" s="24">
        <f>J17*L56</f>
        <v>2260.35</v>
      </c>
    </row>
    <row r="18" spans="3:11" ht="28.5" x14ac:dyDescent="0.25">
      <c r="C18" s="1" t="s">
        <v>21</v>
      </c>
      <c r="D18" s="20" t="s">
        <v>111</v>
      </c>
      <c r="E18" s="1" t="s">
        <v>112</v>
      </c>
      <c r="F18" s="6">
        <v>62903493062</v>
      </c>
      <c r="G18" s="1" t="s">
        <v>113</v>
      </c>
      <c r="H18" s="1" t="s">
        <v>5</v>
      </c>
      <c r="I18" s="12" t="s">
        <v>91</v>
      </c>
      <c r="J18" s="26">
        <v>300</v>
      </c>
      <c r="K18" s="24">
        <f>J18*L56</f>
        <v>2260.35</v>
      </c>
    </row>
    <row r="19" spans="3:11" ht="28.5" x14ac:dyDescent="0.25">
      <c r="C19" s="1" t="s">
        <v>23</v>
      </c>
      <c r="D19" s="20" t="s">
        <v>182</v>
      </c>
      <c r="E19" s="1" t="s">
        <v>114</v>
      </c>
      <c r="F19" s="6">
        <v>28252948138</v>
      </c>
      <c r="G19" s="1" t="s">
        <v>183</v>
      </c>
      <c r="H19" s="1" t="s">
        <v>5</v>
      </c>
      <c r="I19" s="12" t="s">
        <v>91</v>
      </c>
      <c r="J19" s="26">
        <v>300</v>
      </c>
      <c r="K19" s="24">
        <f>J19*L56</f>
        <v>2260.35</v>
      </c>
    </row>
    <row r="20" spans="3:11" x14ac:dyDescent="0.25">
      <c r="C20" s="1" t="s">
        <v>25</v>
      </c>
      <c r="D20" s="1" t="s">
        <v>115</v>
      </c>
      <c r="E20" s="1" t="s">
        <v>184</v>
      </c>
      <c r="F20" s="6">
        <v>49652232691</v>
      </c>
      <c r="G20" s="1" t="s">
        <v>4</v>
      </c>
      <c r="H20" s="1" t="s">
        <v>5</v>
      </c>
      <c r="I20" s="12" t="s">
        <v>91</v>
      </c>
      <c r="J20" s="26">
        <v>300</v>
      </c>
      <c r="K20" s="24">
        <f>J20*L56</f>
        <v>2260.35</v>
      </c>
    </row>
    <row r="21" spans="3:11" x14ac:dyDescent="0.25">
      <c r="C21" s="1" t="s">
        <v>26</v>
      </c>
      <c r="D21" s="20" t="s">
        <v>81</v>
      </c>
      <c r="E21" s="1" t="s">
        <v>87</v>
      </c>
      <c r="F21" s="6">
        <v>88839927246</v>
      </c>
      <c r="G21" s="1" t="s">
        <v>16</v>
      </c>
      <c r="H21" s="1" t="s">
        <v>5</v>
      </c>
      <c r="I21" s="12" t="s">
        <v>91</v>
      </c>
      <c r="J21" s="26">
        <v>300</v>
      </c>
      <c r="K21" s="24">
        <f>J21*L56</f>
        <v>2260.35</v>
      </c>
    </row>
    <row r="22" spans="3:11" x14ac:dyDescent="0.25">
      <c r="C22" s="1" t="s">
        <v>27</v>
      </c>
      <c r="D22" s="20" t="s">
        <v>24</v>
      </c>
      <c r="E22" s="1" t="s">
        <v>56</v>
      </c>
      <c r="F22" s="6">
        <v>80856103987</v>
      </c>
      <c r="G22" s="1" t="s">
        <v>4</v>
      </c>
      <c r="H22" s="1" t="s">
        <v>5</v>
      </c>
      <c r="I22" s="12" t="s">
        <v>91</v>
      </c>
      <c r="J22" s="26">
        <v>300</v>
      </c>
      <c r="K22" s="24">
        <f>J22*L56</f>
        <v>2260.35</v>
      </c>
    </row>
    <row r="23" spans="3:11" x14ac:dyDescent="0.25">
      <c r="C23" s="1" t="s">
        <v>28</v>
      </c>
      <c r="D23" s="20" t="s">
        <v>71</v>
      </c>
      <c r="E23" s="1" t="s">
        <v>72</v>
      </c>
      <c r="F23" s="7" t="s">
        <v>116</v>
      </c>
      <c r="G23" s="1" t="s">
        <v>16</v>
      </c>
      <c r="H23" s="1" t="s">
        <v>5</v>
      </c>
      <c r="I23" s="12" t="s">
        <v>117</v>
      </c>
      <c r="J23" s="26">
        <v>300</v>
      </c>
      <c r="K23" s="24">
        <f>J23*L56</f>
        <v>2260.35</v>
      </c>
    </row>
    <row r="24" spans="3:11" x14ac:dyDescent="0.25">
      <c r="C24" s="1" t="s">
        <v>30</v>
      </c>
      <c r="D24" s="1" t="s">
        <v>42</v>
      </c>
      <c r="E24" s="1" t="s">
        <v>109</v>
      </c>
      <c r="F24" s="6">
        <v>59145349846</v>
      </c>
      <c r="G24" s="1" t="s">
        <v>16</v>
      </c>
      <c r="H24" s="1" t="s">
        <v>5</v>
      </c>
      <c r="I24" s="12" t="s">
        <v>91</v>
      </c>
      <c r="J24" s="26">
        <v>300</v>
      </c>
      <c r="K24" s="24">
        <f>J24*L56</f>
        <v>2260.35</v>
      </c>
    </row>
    <row r="25" spans="3:11" x14ac:dyDescent="0.25">
      <c r="C25" s="1" t="s">
        <v>31</v>
      </c>
      <c r="D25" s="1" t="s">
        <v>118</v>
      </c>
      <c r="E25" s="1" t="s">
        <v>73</v>
      </c>
      <c r="F25" s="6">
        <v>40166943445</v>
      </c>
      <c r="G25" s="1" t="s">
        <v>16</v>
      </c>
      <c r="H25" s="1" t="s">
        <v>5</v>
      </c>
      <c r="I25" s="12" t="s">
        <v>91</v>
      </c>
      <c r="J25" s="26">
        <v>300</v>
      </c>
      <c r="K25" s="24">
        <f>J25*L56</f>
        <v>2260.35</v>
      </c>
    </row>
    <row r="26" spans="3:11" x14ac:dyDescent="0.25">
      <c r="C26" s="1" t="s">
        <v>32</v>
      </c>
      <c r="D26" s="1" t="s">
        <v>119</v>
      </c>
      <c r="E26" s="1" t="s">
        <v>179</v>
      </c>
      <c r="F26" s="6">
        <v>66180945494</v>
      </c>
      <c r="G26" s="1" t="s">
        <v>16</v>
      </c>
      <c r="H26" s="1" t="s">
        <v>5</v>
      </c>
      <c r="I26" s="12" t="s">
        <v>91</v>
      </c>
      <c r="J26" s="26">
        <v>300</v>
      </c>
      <c r="K26" s="24">
        <f>J26*L56</f>
        <v>2260.35</v>
      </c>
    </row>
    <row r="27" spans="3:11" x14ac:dyDescent="0.25">
      <c r="C27" s="1" t="s">
        <v>33</v>
      </c>
      <c r="D27" s="20" t="s">
        <v>77</v>
      </c>
      <c r="E27" s="1" t="s">
        <v>78</v>
      </c>
      <c r="F27" s="6">
        <v>13435582117</v>
      </c>
      <c r="G27" s="1" t="s">
        <v>120</v>
      </c>
      <c r="H27" s="1" t="s">
        <v>5</v>
      </c>
      <c r="I27" s="12" t="s">
        <v>91</v>
      </c>
      <c r="J27" s="26">
        <v>265.45</v>
      </c>
      <c r="K27" s="24">
        <v>2000</v>
      </c>
    </row>
    <row r="28" spans="3:11" x14ac:dyDescent="0.25">
      <c r="C28" s="1" t="s">
        <v>36</v>
      </c>
      <c r="D28" s="20" t="s">
        <v>185</v>
      </c>
      <c r="E28" s="1" t="s">
        <v>186</v>
      </c>
      <c r="F28" s="6">
        <v>30094946653</v>
      </c>
      <c r="G28" s="1" t="s">
        <v>16</v>
      </c>
      <c r="H28" s="1" t="s">
        <v>5</v>
      </c>
      <c r="I28" s="12" t="s">
        <v>91</v>
      </c>
      <c r="J28" s="26">
        <v>265</v>
      </c>
      <c r="K28" s="24">
        <f>J28*L56</f>
        <v>1996.6425000000002</v>
      </c>
    </row>
    <row r="29" spans="3:11" x14ac:dyDescent="0.25">
      <c r="C29" s="1" t="s">
        <v>38</v>
      </c>
      <c r="D29" s="20" t="s">
        <v>34</v>
      </c>
      <c r="E29" s="1" t="s">
        <v>50</v>
      </c>
      <c r="F29" s="6">
        <v>59507876170</v>
      </c>
      <c r="G29" s="1" t="s">
        <v>35</v>
      </c>
      <c r="H29" s="1" t="s">
        <v>5</v>
      </c>
      <c r="I29" s="12" t="s">
        <v>91</v>
      </c>
      <c r="J29" s="26">
        <v>300</v>
      </c>
      <c r="K29" s="24">
        <f>J29*L56</f>
        <v>2260.35</v>
      </c>
    </row>
    <row r="30" spans="3:11" x14ac:dyDescent="0.25">
      <c r="C30" s="1" t="s">
        <v>39</v>
      </c>
      <c r="D30" s="1" t="s">
        <v>121</v>
      </c>
      <c r="E30" s="1" t="s">
        <v>122</v>
      </c>
      <c r="F30" s="6">
        <v>91137925983</v>
      </c>
      <c r="G30" s="1" t="s">
        <v>76</v>
      </c>
      <c r="H30" s="1" t="s">
        <v>5</v>
      </c>
      <c r="I30" s="12" t="s">
        <v>117</v>
      </c>
      <c r="J30" s="26">
        <v>300</v>
      </c>
      <c r="K30" s="24">
        <f>J30*L56</f>
        <v>2260.35</v>
      </c>
    </row>
    <row r="31" spans="3:11" x14ac:dyDescent="0.25">
      <c r="C31" s="1" t="s">
        <v>40</v>
      </c>
      <c r="D31" s="1" t="s">
        <v>123</v>
      </c>
      <c r="E31" s="1" t="s">
        <v>124</v>
      </c>
      <c r="F31" s="6">
        <v>48553629297</v>
      </c>
      <c r="G31" s="1" t="s">
        <v>16</v>
      </c>
      <c r="H31" s="1" t="s">
        <v>5</v>
      </c>
      <c r="I31" s="12" t="s">
        <v>105</v>
      </c>
      <c r="J31" s="26">
        <v>300</v>
      </c>
      <c r="K31" s="24">
        <f>J31*L56</f>
        <v>2260.35</v>
      </c>
    </row>
    <row r="32" spans="3:11" x14ac:dyDescent="0.25">
      <c r="C32" s="1" t="s">
        <v>41</v>
      </c>
      <c r="D32" s="20" t="s">
        <v>125</v>
      </c>
      <c r="E32" s="1" t="s">
        <v>126</v>
      </c>
      <c r="F32" s="6">
        <v>30531016647</v>
      </c>
      <c r="G32" s="1" t="s">
        <v>16</v>
      </c>
      <c r="H32" s="1" t="s">
        <v>5</v>
      </c>
      <c r="I32" s="12" t="s">
        <v>91</v>
      </c>
      <c r="J32" s="26">
        <v>300</v>
      </c>
      <c r="K32" s="24">
        <f>J32*L56</f>
        <v>2260.35</v>
      </c>
    </row>
    <row r="33" spans="3:11" ht="15" customHeight="1" x14ac:dyDescent="0.25">
      <c r="C33" s="1" t="s">
        <v>43</v>
      </c>
      <c r="D33" s="1" t="s">
        <v>127</v>
      </c>
      <c r="E33" s="1" t="s">
        <v>128</v>
      </c>
      <c r="F33" s="6">
        <v>94556431056</v>
      </c>
      <c r="G33" s="1" t="s">
        <v>129</v>
      </c>
      <c r="H33" s="1" t="s">
        <v>5</v>
      </c>
      <c r="I33" s="12" t="s">
        <v>91</v>
      </c>
      <c r="J33" s="26">
        <v>265.45</v>
      </c>
      <c r="K33" s="24">
        <v>2000</v>
      </c>
    </row>
    <row r="34" spans="3:11" x14ac:dyDescent="0.25">
      <c r="C34" s="1" t="s">
        <v>44</v>
      </c>
      <c r="D34" s="20" t="s">
        <v>130</v>
      </c>
      <c r="E34" s="1" t="s">
        <v>179</v>
      </c>
      <c r="F34" s="6">
        <v>91869670590</v>
      </c>
      <c r="G34" s="1" t="s">
        <v>16</v>
      </c>
      <c r="H34" s="1" t="s">
        <v>5</v>
      </c>
      <c r="I34" s="12" t="s">
        <v>91</v>
      </c>
      <c r="J34" s="26">
        <v>300</v>
      </c>
      <c r="K34" s="24">
        <f>J34*L56</f>
        <v>2260.35</v>
      </c>
    </row>
    <row r="35" spans="3:11" x14ac:dyDescent="0.25">
      <c r="C35" s="1" t="s">
        <v>57</v>
      </c>
      <c r="D35" s="21" t="s">
        <v>131</v>
      </c>
      <c r="E35" s="1" t="s">
        <v>70</v>
      </c>
      <c r="F35" s="6">
        <v>19014756865</v>
      </c>
      <c r="G35" s="1" t="s">
        <v>16</v>
      </c>
      <c r="H35" s="1" t="s">
        <v>5</v>
      </c>
      <c r="I35" s="12" t="s">
        <v>91</v>
      </c>
      <c r="J35" s="26">
        <v>300</v>
      </c>
      <c r="K35" s="24">
        <f>J35*L56</f>
        <v>2260.35</v>
      </c>
    </row>
    <row r="36" spans="3:11" x14ac:dyDescent="0.25">
      <c r="C36" s="18" t="s">
        <v>63</v>
      </c>
      <c r="D36" s="1" t="s">
        <v>80</v>
      </c>
      <c r="E36" s="1" t="s">
        <v>132</v>
      </c>
      <c r="F36" s="6">
        <v>89111445898</v>
      </c>
      <c r="G36" s="1" t="s">
        <v>29</v>
      </c>
      <c r="H36" s="1" t="s">
        <v>5</v>
      </c>
      <c r="I36" s="19" t="s">
        <v>91</v>
      </c>
      <c r="J36" s="26">
        <v>300</v>
      </c>
      <c r="K36" s="24">
        <f>J36*L56</f>
        <v>2260.35</v>
      </c>
    </row>
    <row r="37" spans="3:11" x14ac:dyDescent="0.25">
      <c r="C37" s="18" t="s">
        <v>64</v>
      </c>
      <c r="D37" s="1" t="s">
        <v>133</v>
      </c>
      <c r="E37" s="1" t="s">
        <v>134</v>
      </c>
      <c r="F37" s="6">
        <v>90213786922</v>
      </c>
      <c r="G37" s="1" t="s">
        <v>135</v>
      </c>
      <c r="H37" s="1" t="s">
        <v>5</v>
      </c>
      <c r="I37" s="19" t="s">
        <v>91</v>
      </c>
      <c r="J37" s="26">
        <v>300</v>
      </c>
      <c r="K37" s="24">
        <f>J37*L56</f>
        <v>2260.35</v>
      </c>
    </row>
    <row r="38" spans="3:11" x14ac:dyDescent="0.25">
      <c r="C38" s="18" t="s">
        <v>65</v>
      </c>
      <c r="D38" s="1" t="s">
        <v>136</v>
      </c>
      <c r="E38" s="1" t="s">
        <v>54</v>
      </c>
      <c r="F38" s="7" t="s">
        <v>58</v>
      </c>
      <c r="G38" s="1" t="s">
        <v>4</v>
      </c>
      <c r="H38" s="1" t="s">
        <v>5</v>
      </c>
      <c r="I38" s="19" t="s">
        <v>91</v>
      </c>
      <c r="J38" s="26">
        <v>300</v>
      </c>
      <c r="K38" s="24">
        <f>J38*L56</f>
        <v>2260.35</v>
      </c>
    </row>
    <row r="39" spans="3:11" x14ac:dyDescent="0.25">
      <c r="C39" s="18" t="s">
        <v>66</v>
      </c>
      <c r="D39" s="1" t="s">
        <v>137</v>
      </c>
      <c r="E39" s="1" t="s">
        <v>138</v>
      </c>
      <c r="F39" s="7" t="s">
        <v>139</v>
      </c>
      <c r="G39" s="1" t="s">
        <v>4</v>
      </c>
      <c r="H39" s="1" t="s">
        <v>5</v>
      </c>
      <c r="I39" s="19" t="s">
        <v>91</v>
      </c>
      <c r="J39" s="26">
        <v>300</v>
      </c>
      <c r="K39" s="24">
        <f>J39*L56</f>
        <v>2260.35</v>
      </c>
    </row>
    <row r="40" spans="3:11" x14ac:dyDescent="0.25">
      <c r="C40" s="18" t="s">
        <v>68</v>
      </c>
      <c r="D40" s="1" t="s">
        <v>37</v>
      </c>
      <c r="E40" s="1" t="s">
        <v>51</v>
      </c>
      <c r="F40" s="6">
        <v>58104956085</v>
      </c>
      <c r="G40" s="1" t="s">
        <v>16</v>
      </c>
      <c r="H40" s="1" t="s">
        <v>5</v>
      </c>
      <c r="I40" s="19" t="s">
        <v>91</v>
      </c>
      <c r="J40" s="26">
        <v>300</v>
      </c>
      <c r="K40" s="24">
        <f>J40*L56</f>
        <v>2260.35</v>
      </c>
    </row>
    <row r="41" spans="3:11" x14ac:dyDescent="0.25">
      <c r="C41" s="18" t="s">
        <v>69</v>
      </c>
      <c r="D41" s="1" t="s">
        <v>140</v>
      </c>
      <c r="E41" s="1" t="s">
        <v>187</v>
      </c>
      <c r="F41" s="6">
        <v>22756772077</v>
      </c>
      <c r="G41" s="1" t="s">
        <v>141</v>
      </c>
      <c r="H41" s="1" t="s">
        <v>5</v>
      </c>
      <c r="I41" s="19" t="s">
        <v>91</v>
      </c>
      <c r="J41" s="26">
        <v>300</v>
      </c>
      <c r="K41" s="24">
        <f>J41*L56</f>
        <v>2260.35</v>
      </c>
    </row>
    <row r="42" spans="3:11" x14ac:dyDescent="0.25">
      <c r="C42" s="18" t="s">
        <v>79</v>
      </c>
      <c r="D42" s="1" t="s">
        <v>142</v>
      </c>
      <c r="E42" s="1" t="s">
        <v>143</v>
      </c>
      <c r="F42" s="6">
        <v>99590958466</v>
      </c>
      <c r="G42" s="1" t="s">
        <v>144</v>
      </c>
      <c r="H42" s="1" t="s">
        <v>5</v>
      </c>
      <c r="I42" s="19" t="s">
        <v>91</v>
      </c>
      <c r="J42" s="26">
        <v>298.56</v>
      </c>
      <c r="K42" s="24">
        <f>J42*L56</f>
        <v>2249.5003200000001</v>
      </c>
    </row>
    <row r="43" spans="3:11" x14ac:dyDescent="0.25">
      <c r="C43" s="18" t="s">
        <v>82</v>
      </c>
      <c r="D43" s="20" t="s">
        <v>145</v>
      </c>
      <c r="E43" s="1" t="s">
        <v>146</v>
      </c>
      <c r="F43" s="6">
        <v>51483307480</v>
      </c>
      <c r="G43" s="1" t="s">
        <v>16</v>
      </c>
      <c r="H43" s="1" t="s">
        <v>5</v>
      </c>
      <c r="I43" s="12" t="s">
        <v>105</v>
      </c>
      <c r="J43" s="26">
        <v>300</v>
      </c>
      <c r="K43" s="24">
        <f>J43*L56</f>
        <v>2260.35</v>
      </c>
    </row>
    <row r="44" spans="3:11" x14ac:dyDescent="0.25">
      <c r="C44" s="18" t="s">
        <v>147</v>
      </c>
      <c r="D44" s="20" t="s">
        <v>148</v>
      </c>
      <c r="E44" s="1" t="s">
        <v>149</v>
      </c>
      <c r="F44" s="6">
        <v>21041478235</v>
      </c>
      <c r="G44" s="1" t="s">
        <v>150</v>
      </c>
      <c r="H44" s="1" t="s">
        <v>5</v>
      </c>
      <c r="I44" s="19" t="s">
        <v>91</v>
      </c>
      <c r="J44" s="26">
        <v>300</v>
      </c>
      <c r="K44" s="24">
        <f>J44*L56</f>
        <v>2260.35</v>
      </c>
    </row>
    <row r="45" spans="3:11" x14ac:dyDescent="0.25">
      <c r="C45" s="18" t="s">
        <v>151</v>
      </c>
      <c r="D45" s="20" t="s">
        <v>177</v>
      </c>
      <c r="E45" s="1" t="s">
        <v>52</v>
      </c>
      <c r="F45" s="6">
        <v>58549126462</v>
      </c>
      <c r="G45" s="1" t="s">
        <v>7</v>
      </c>
      <c r="H45" s="21" t="s">
        <v>5</v>
      </c>
      <c r="I45" s="19" t="s">
        <v>105</v>
      </c>
      <c r="J45" s="26">
        <v>550</v>
      </c>
      <c r="K45" s="24">
        <f>J45*L56</f>
        <v>4143.9750000000004</v>
      </c>
    </row>
    <row r="46" spans="3:11" x14ac:dyDescent="0.25">
      <c r="C46" s="18" t="s">
        <v>152</v>
      </c>
      <c r="D46" s="20" t="s">
        <v>153</v>
      </c>
      <c r="E46" s="1" t="s">
        <v>154</v>
      </c>
      <c r="F46" s="7" t="s">
        <v>155</v>
      </c>
      <c r="G46" s="1" t="s">
        <v>16</v>
      </c>
      <c r="H46" s="21" t="s">
        <v>67</v>
      </c>
      <c r="I46" s="19" t="s">
        <v>156</v>
      </c>
      <c r="J46" s="26">
        <v>127.74</v>
      </c>
      <c r="K46" s="24">
        <f>J46*L56</f>
        <v>962.45703000000003</v>
      </c>
    </row>
    <row r="47" spans="3:11" x14ac:dyDescent="0.25">
      <c r="C47" s="18" t="s">
        <v>157</v>
      </c>
      <c r="D47" s="20" t="s">
        <v>158</v>
      </c>
      <c r="E47" s="1" t="s">
        <v>159</v>
      </c>
      <c r="F47" s="6">
        <v>93128197410</v>
      </c>
      <c r="G47" s="1" t="s">
        <v>161</v>
      </c>
      <c r="H47" s="21" t="s">
        <v>160</v>
      </c>
      <c r="I47" s="19" t="s">
        <v>162</v>
      </c>
      <c r="J47" s="26">
        <v>706.25</v>
      </c>
      <c r="K47" s="24">
        <f>J47*L56</f>
        <v>5321.2406250000004</v>
      </c>
    </row>
    <row r="48" spans="3:11" x14ac:dyDescent="0.25">
      <c r="C48" s="18" t="s">
        <v>163</v>
      </c>
      <c r="D48" s="20" t="s">
        <v>164</v>
      </c>
      <c r="E48" s="1" t="s">
        <v>52</v>
      </c>
      <c r="F48" s="7" t="s">
        <v>165</v>
      </c>
      <c r="G48" s="1" t="s">
        <v>29</v>
      </c>
      <c r="H48" s="21" t="s">
        <v>5</v>
      </c>
      <c r="I48" s="19" t="s">
        <v>166</v>
      </c>
      <c r="J48" s="26">
        <v>250</v>
      </c>
      <c r="K48" s="24">
        <f>J48*L56</f>
        <v>1883.625</v>
      </c>
    </row>
    <row r="49" spans="3:12" x14ac:dyDescent="0.25">
      <c r="C49" s="18" t="s">
        <v>167</v>
      </c>
      <c r="D49" s="20" t="s">
        <v>168</v>
      </c>
      <c r="E49" s="1" t="s">
        <v>170</v>
      </c>
      <c r="F49" s="6">
        <v>24377275578</v>
      </c>
      <c r="G49" s="1" t="s">
        <v>171</v>
      </c>
      <c r="H49" s="21" t="s">
        <v>160</v>
      </c>
      <c r="I49" s="19" t="s">
        <v>169</v>
      </c>
      <c r="J49" s="26">
        <v>1162.5</v>
      </c>
      <c r="K49" s="24">
        <f>J49*L56</f>
        <v>8758.8562500000007</v>
      </c>
    </row>
    <row r="50" spans="3:12" x14ac:dyDescent="0.25">
      <c r="C50" s="1" t="s">
        <v>172</v>
      </c>
      <c r="D50" s="20" t="s">
        <v>174</v>
      </c>
      <c r="E50" s="1" t="s">
        <v>175</v>
      </c>
      <c r="F50" s="6">
        <v>49008090438</v>
      </c>
      <c r="G50" s="1" t="s">
        <v>176</v>
      </c>
      <c r="H50" s="21" t="s">
        <v>5</v>
      </c>
      <c r="I50" s="19" t="s">
        <v>173</v>
      </c>
      <c r="J50" s="26">
        <v>150</v>
      </c>
      <c r="K50" s="24">
        <f>J50*L56</f>
        <v>1130.175</v>
      </c>
    </row>
    <row r="51" spans="3:12" x14ac:dyDescent="0.25">
      <c r="C51" s="1"/>
      <c r="D51" s="20"/>
      <c r="E51" s="1"/>
      <c r="F51" s="6"/>
      <c r="G51" s="1"/>
      <c r="H51" s="27"/>
      <c r="I51" s="19"/>
      <c r="J51" s="26"/>
      <c r="K51" s="24"/>
    </row>
    <row r="52" spans="3:12" x14ac:dyDescent="0.25">
      <c r="C52" s="1"/>
      <c r="D52" s="1"/>
      <c r="E52" s="1"/>
      <c r="F52" s="6"/>
      <c r="G52" s="1"/>
      <c r="H52" s="1"/>
      <c r="I52" s="19"/>
      <c r="J52" s="26"/>
      <c r="K52" s="24"/>
    </row>
    <row r="53" spans="3:12" x14ac:dyDescent="0.25">
      <c r="C53" s="29"/>
      <c r="D53" s="30"/>
      <c r="E53" s="30"/>
      <c r="F53" s="31"/>
      <c r="G53" s="9" t="s">
        <v>61</v>
      </c>
      <c r="H53" s="10">
        <v>43</v>
      </c>
      <c r="I53" s="8" t="s">
        <v>45</v>
      </c>
      <c r="J53" s="22">
        <f>SUM(J5:J50)</f>
        <v>14790.95</v>
      </c>
      <c r="K53" s="25">
        <f>SUM(K5:K43)</f>
        <v>86981.667820000031</v>
      </c>
    </row>
    <row r="54" spans="3:12" x14ac:dyDescent="0.25">
      <c r="C54" s="11"/>
      <c r="D54" s="11"/>
      <c r="E54" s="11"/>
      <c r="F54" s="15"/>
      <c r="G54" s="9" t="s">
        <v>60</v>
      </c>
      <c r="H54" s="16">
        <v>2</v>
      </c>
      <c r="I54" s="11"/>
      <c r="J54" s="11"/>
      <c r="K54" s="13"/>
    </row>
    <row r="55" spans="3:12" x14ac:dyDescent="0.25">
      <c r="C55" s="11"/>
      <c r="D55" s="11"/>
      <c r="E55" s="11"/>
      <c r="F55" s="15"/>
      <c r="G55" s="9" t="s">
        <v>62</v>
      </c>
      <c r="H55" s="16">
        <v>1</v>
      </c>
      <c r="I55" s="11"/>
      <c r="J55" s="11"/>
      <c r="K55" s="13"/>
    </row>
    <row r="56" spans="3:12" ht="26.25" x14ac:dyDescent="0.25">
      <c r="C56" s="13"/>
      <c r="D56" s="13"/>
      <c r="E56" s="13"/>
      <c r="F56" s="17"/>
      <c r="G56" s="13"/>
      <c r="H56" s="13"/>
      <c r="J56" s="13"/>
      <c r="K56" s="23" t="s">
        <v>83</v>
      </c>
      <c r="L56" s="28">
        <v>7.5345000000000004</v>
      </c>
    </row>
    <row r="57" spans="3:12" x14ac:dyDescent="0.25">
      <c r="C57" s="13"/>
      <c r="D57" s="13"/>
      <c r="E57" s="13"/>
      <c r="F57" s="17"/>
      <c r="G57" s="13"/>
      <c r="H57" s="13"/>
      <c r="J57" s="13"/>
      <c r="K57" s="13"/>
    </row>
    <row r="58" spans="3:12" x14ac:dyDescent="0.25">
      <c r="C58" s="13"/>
      <c r="D58" s="13"/>
      <c r="E58" s="13"/>
      <c r="F58" s="17"/>
      <c r="G58" s="13"/>
      <c r="H58" s="13"/>
      <c r="J58" s="13"/>
      <c r="K58" s="1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53:F5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Sudarić</dc:creator>
  <cp:lastModifiedBy>Tihana Sudarić</cp:lastModifiedBy>
  <cp:lastPrinted>2023-01-03T08:11:05Z</cp:lastPrinted>
  <dcterms:created xsi:type="dcterms:W3CDTF">2021-05-18T08:20:55Z</dcterms:created>
  <dcterms:modified xsi:type="dcterms:W3CDTF">2023-07-18T05:10:05Z</dcterms:modified>
</cp:coreProperties>
</file>